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WFC\WFC Assets\Templates &amp; Forms\"/>
    </mc:Choice>
  </mc:AlternateContent>
  <bookViews>
    <workbookView xWindow="480" yWindow="45" windowWidth="37395" windowHeight="15990"/>
  </bookViews>
  <sheets>
    <sheet name="Expense Report" sheetId="1" r:id="rId1"/>
  </sheets>
  <definedNames>
    <definedName name="MileageRate">'Expense Report'!$C$9</definedName>
    <definedName name="WeekEnding">'Expense Report'!$C$8</definedName>
  </definedNames>
  <calcPr calcId="152511"/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J14" i="1"/>
  <c r="D16" i="1" l="1"/>
  <c r="E16" i="1"/>
  <c r="F16" i="1"/>
  <c r="G16" i="1"/>
  <c r="H16" i="1"/>
  <c r="I16" i="1"/>
  <c r="C16" i="1"/>
  <c r="C18" i="1" s="1"/>
  <c r="J15" i="1"/>
  <c r="J13" i="1"/>
  <c r="J16" i="1" l="1"/>
  <c r="J18" i="1" l="1"/>
  <c r="J21" i="1"/>
  <c r="J25" i="1" s="1"/>
</calcChain>
</file>

<file path=xl/sharedStrings.xml><?xml version="1.0" encoding="utf-8"?>
<sst xmlns="http://schemas.openxmlformats.org/spreadsheetml/2006/main" count="24" uniqueCount="23">
  <si>
    <t>Supplies</t>
  </si>
  <si>
    <t>Equipment</t>
  </si>
  <si>
    <t>GRAND TOTALS</t>
  </si>
  <si>
    <t>Please attach all receipts.</t>
  </si>
  <si>
    <t>COMPANY NAME</t>
  </si>
  <si>
    <t>DATE:</t>
  </si>
  <si>
    <t>TOTAL</t>
  </si>
  <si>
    <t>TOTAL EXPENSES</t>
  </si>
  <si>
    <t>ADVANCES</t>
  </si>
  <si>
    <t>TOTAL REIMBURSEMENT</t>
  </si>
  <si>
    <t>Other*</t>
  </si>
  <si>
    <t>Washington Fire Chiefs</t>
  </si>
  <si>
    <t>SECTION CHAIR SIGNATURE:</t>
  </si>
  <si>
    <t>DATE:___________</t>
  </si>
  <si>
    <t>EXECUTIVE DIRECTOR SIGNATURE: ____________________________________</t>
  </si>
  <si>
    <t>PURPOSE:</t>
  </si>
  <si>
    <t>*Business Purpose for "Other" Items:</t>
  </si>
  <si>
    <t>LARGE PURCHASE EXPENSES</t>
  </si>
  <si>
    <t xml:space="preserve">Fill out this form for purchase requests over $300.  This must be reviewed and approved by the Executive Director before the expense is incurred!  </t>
  </si>
  <si>
    <t>Please allow 30 days for review and approval.</t>
  </si>
  <si>
    <t>NAME:</t>
  </si>
  <si>
    <t>DEPARTMENT/DISTRICT:</t>
  </si>
  <si>
    <t>LARGE EXPENDITURE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</si>
</sst>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&quot;$&quot;#,##0.00"/>
  </numFmts>
  <fonts count="13" x14ac:knownFonts="1">
    <font>
      <sz val="9"/>
      <color theme="3"/>
      <name val="Arial"/>
      <family val="2"/>
      <scheme val="minor"/>
    </font>
    <font>
      <sz val="8"/>
      <color theme="1" tint="0.14996795556505021"/>
      <name val="Arial"/>
      <family val="2"/>
      <scheme val="minor"/>
    </font>
    <font>
      <b/>
      <sz val="17"/>
      <color theme="0"/>
      <name val="Bookman Old Style"/>
      <family val="2"/>
      <scheme val="major"/>
    </font>
    <font>
      <b/>
      <sz val="9"/>
      <color theme="0"/>
      <name val="Bookman Old Style"/>
      <family val="1"/>
      <scheme val="major"/>
    </font>
    <font>
      <sz val="8"/>
      <color theme="3" tint="0.39994506668294322"/>
      <name val="Bookman Old Style"/>
      <family val="1"/>
      <scheme val="major"/>
    </font>
    <font>
      <sz val="8"/>
      <color theme="0"/>
      <name val="Arial"/>
      <family val="2"/>
      <scheme val="minor"/>
    </font>
    <font>
      <i/>
      <sz val="8"/>
      <color theme="1" tint="0.499984740745262"/>
      <name val="Arial"/>
      <family val="2"/>
      <scheme val="minor"/>
    </font>
    <font>
      <sz val="36"/>
      <color theme="3" tint="0.39994506668294322"/>
      <name val="Bookman Old Style"/>
      <family val="1"/>
      <scheme val="major"/>
    </font>
    <font>
      <sz val="9"/>
      <color theme="3" tint="0.39997558519241921"/>
      <name val="Arial"/>
      <family val="2"/>
      <scheme val="minor"/>
    </font>
    <font>
      <b/>
      <sz val="10"/>
      <color theme="0" tint="-0.499984740745262"/>
      <name val="Arial"/>
      <family val="2"/>
      <scheme val="minor"/>
    </font>
    <font>
      <b/>
      <sz val="10"/>
      <color theme="3" tint="0.39994506668294322"/>
      <name val="Bookman Old Style"/>
      <family val="1"/>
      <scheme val="major"/>
    </font>
    <font>
      <i/>
      <sz val="9"/>
      <color theme="3"/>
      <name val="Arial"/>
      <family val="2"/>
      <scheme val="minor"/>
    </font>
    <font>
      <b/>
      <i/>
      <sz val="9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3" tint="0.39994506668294322"/>
      </bottom>
      <diagonal/>
    </border>
    <border>
      <left/>
      <right/>
      <top style="thin">
        <color theme="4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4"/>
      </top>
      <bottom/>
      <diagonal/>
    </border>
    <border>
      <left style="thin">
        <color theme="0"/>
      </left>
      <right/>
      <top style="thin">
        <color theme="4"/>
      </top>
      <bottom/>
      <diagonal/>
    </border>
  </borders>
  <cellStyleXfs count="10">
    <xf numFmtId="0" fontId="0" fillId="0" borderId="0" applyNumberFormat="0" applyFill="0" applyBorder="0" applyProtection="0">
      <alignment vertical="center"/>
    </xf>
    <xf numFmtId="0" fontId="2" fillId="4" borderId="0" applyNumberFormat="0" applyBorder="0" applyProtection="0">
      <alignment horizontal="left" vertical="center" indent="1"/>
    </xf>
    <xf numFmtId="0" fontId="9" fillId="0" borderId="0" applyNumberFormat="0" applyFill="0" applyBorder="0" applyProtection="0">
      <alignment horizontal="left" vertical="center"/>
    </xf>
    <xf numFmtId="7" fontId="3" fillId="2" borderId="2" applyProtection="0">
      <alignment vertical="center"/>
    </xf>
    <xf numFmtId="0" fontId="1" fillId="3" borderId="0" applyNumberFormat="0" applyFon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Alignment="0" applyProtection="0"/>
    <xf numFmtId="0" fontId="10" fillId="0" borderId="0" applyNumberFormat="0" applyFill="0" applyBorder="0" applyProtection="0">
      <alignment vertical="center"/>
    </xf>
    <xf numFmtId="0" fontId="5" fillId="4" borderId="0" applyNumberFormat="0" applyAlignment="0" applyProtection="0"/>
    <xf numFmtId="0" fontId="4" fillId="3" borderId="3" applyNumberFormat="0" applyAlignment="0" applyProtection="0"/>
  </cellStyleXfs>
  <cellXfs count="3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6" fillId="0" borderId="0" xfId="5" applyFont="1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4" xfId="5" applyBorder="1">
      <alignment vertical="center"/>
    </xf>
    <xf numFmtId="0" fontId="2" fillId="0" borderId="0" xfId="1" applyFill="1">
      <alignment horizontal="left" vertical="center" indent="1"/>
    </xf>
    <xf numFmtId="7" fontId="0" fillId="0" borderId="0" xfId="0" applyNumberFormat="1" applyFont="1" applyFill="1" applyBorder="1" applyAlignment="1">
      <alignment vertical="center"/>
    </xf>
    <xf numFmtId="0" fontId="7" fillId="0" borderId="0" xfId="6"/>
    <xf numFmtId="0" fontId="10" fillId="0" borderId="0" xfId="7">
      <alignment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2" applyAlignment="1">
      <alignment horizontal="left" vertical="center"/>
    </xf>
    <xf numFmtId="14" fontId="9" fillId="0" borderId="0" xfId="2" applyNumberFormat="1" applyAlignment="1">
      <alignment horizontal="left" vertical="center"/>
    </xf>
    <xf numFmtId="164" fontId="9" fillId="0" borderId="0" xfId="2" applyNumberFormat="1" applyAlignment="1">
      <alignment horizontal="left" vertical="center"/>
    </xf>
    <xf numFmtId="0" fontId="0" fillId="0" borderId="0" xfId="0" applyFont="1" applyFill="1" applyBorder="1" applyAlignment="1">
      <alignment horizontal="left" vertical="center" indent="1"/>
    </xf>
    <xf numFmtId="0" fontId="10" fillId="0" borderId="0" xfId="7" applyAlignment="1">
      <alignment horizontal="right" vertical="center"/>
    </xf>
    <xf numFmtId="7" fontId="0" fillId="0" borderId="0" xfId="4" applyNumberFormat="1" applyFont="1" applyFill="1" applyBorder="1" applyAlignment="1">
      <alignment vertical="center"/>
    </xf>
    <xf numFmtId="0" fontId="2" fillId="5" borderId="0" xfId="1" applyFill="1" applyAlignment="1">
      <alignment horizontal="left" vertical="center" indent="1"/>
    </xf>
    <xf numFmtId="0" fontId="2" fillId="5" borderId="0" xfId="1" applyFill="1">
      <alignment horizontal="left" vertical="center" indent="1"/>
    </xf>
    <xf numFmtId="0" fontId="0" fillId="0" borderId="0" xfId="0" applyBorder="1">
      <alignment vertical="center"/>
    </xf>
    <xf numFmtId="7" fontId="3" fillId="5" borderId="2" xfId="0" applyNumberFormat="1" applyFont="1" applyFill="1" applyBorder="1" applyAlignment="1">
      <alignment horizontal="left" vertical="center" indent="1"/>
    </xf>
    <xf numFmtId="7" fontId="3" fillId="5" borderId="2" xfId="0" applyNumberFormat="1" applyFont="1" applyFill="1" applyBorder="1" applyAlignment="1">
      <alignment vertical="center"/>
    </xf>
    <xf numFmtId="7" fontId="3" fillId="5" borderId="12" xfId="3" applyFill="1" applyBorder="1" applyAlignment="1">
      <alignment horizontal="left" vertical="center" indent="1"/>
    </xf>
    <xf numFmtId="7" fontId="3" fillId="5" borderId="12" xfId="3" applyFill="1" applyBorder="1">
      <alignment vertical="center"/>
    </xf>
    <xf numFmtId="7" fontId="3" fillId="5" borderId="13" xfId="3" applyFill="1" applyBorder="1">
      <alignment vertical="center"/>
    </xf>
    <xf numFmtId="7" fontId="3" fillId="5" borderId="14" xfId="3" applyFill="1" applyBorder="1">
      <alignment vertical="center"/>
    </xf>
    <xf numFmtId="7" fontId="3" fillId="5" borderId="2" xfId="3" applyFill="1">
      <alignment vertical="center"/>
    </xf>
    <xf numFmtId="7" fontId="3" fillId="5" borderId="2" xfId="3" applyNumberFormat="1" applyFill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</cellXfs>
  <cellStyles count="10">
    <cellStyle name="Do Not Type" xfId="4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Custom" xfId="2"/>
    <cellStyle name="Instructions" xfId="5"/>
    <cellStyle name="Normal" xfId="0" builtinId="0" customBuiltin="1"/>
    <cellStyle name="Table Totals" xfId="3"/>
    <cellStyle name="Title" xfId="1" builtinId="15" customBuiltin="1"/>
  </cellStyles>
  <dxfs count="21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1" formatCode="&quot;$&quot;#,##0.00_);\(&quot;$&quot;#,##0.00\)"/>
      <fill>
        <patternFill patternType="solid">
          <fgColor indexed="64"/>
          <bgColor rgb="FFC0000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alignment horizontal="left" vertical="center" textRotation="0" wrapText="0" indent="1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  <border>
        <top style="thin">
          <color theme="0" tint="-0.24994659260841701"/>
        </top>
      </border>
    </dxf>
    <dxf>
      <font>
        <color theme="1" tint="0.34998626667073579"/>
      </font>
      <border>
        <left style="thin">
          <color theme="3" tint="0.59996337778862885"/>
        </left>
        <right/>
        <top style="thin">
          <color theme="3" tint="0.59996337778862885"/>
        </top>
        <bottom/>
        <vertical style="thin">
          <color theme="3" tint="0.59996337778862885"/>
        </vertical>
        <horizontal style="dotted">
          <color theme="3" tint="0.59996337778862885"/>
        </horizontal>
      </border>
    </dxf>
  </dxfs>
  <tableStyles count="1" defaultTableStyle="Expense Report" defaultPivotStyle="PivotStyleLight15">
    <tableStyle name="Expense Report" pivot="0" count="3">
      <tableStyleElement type="wholeTable" dxfId="20"/>
      <tableStyleElement type="totalRow" dxfId="19"/>
      <tableStyleElement type="lastColumn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Misc" displayName="Misc" ref="B13:J16" headerRowCount="0" totalsRowCount="1">
  <tableColumns count="9">
    <tableColumn id="1" name="Miscellaneous" totalsRowLabel="TOTAL" dataDxfId="17" totalsRowDxfId="16"/>
    <tableColumn id="2" name="Day 1" totalsRowFunction="sum" dataDxfId="15" totalsRowDxfId="14"/>
    <tableColumn id="3" name="Day 2" totalsRowFunction="sum" dataDxfId="13" totalsRowDxfId="12"/>
    <tableColumn id="4" name="Day 3" totalsRowFunction="sum" dataDxfId="11" totalsRowDxfId="10"/>
    <tableColumn id="5" name="Day 4" totalsRowFunction="sum" dataDxfId="9" totalsRowDxfId="8"/>
    <tableColumn id="6" name="Day 5" totalsRowFunction="sum" dataDxfId="7" totalsRowDxfId="6"/>
    <tableColumn id="7" name="Day 6" totalsRowFunction="sum" dataDxfId="5" totalsRowDxfId="4"/>
    <tableColumn id="8" name="Day 7" totalsRowFunction="sum" dataDxfId="3" totalsRowDxfId="2"/>
    <tableColumn id="9" name="Total" totalsRowFunction="sum" dataDxfId="1" totalsRowDxfId="0">
      <calculatedColumnFormula>SUM(Misc[[#This Row],[Day 1]:[Day 7]])</calculatedColumnFormula>
    </tableColumn>
  </tableColumns>
  <tableStyleInfo name="Expense Report" showFirstColumn="0" showLastColumn="1" showRowStripes="1" showColumnStripes="0"/>
  <extLst>
    <ext xmlns:x14="http://schemas.microsoft.com/office/spreadsheetml/2009/9/main" uri="{504A1905-F514-4f6f-8877-14C23A59335A}">
      <x14:table altText="Miscellaneous Expenses" altTextSummary="List of miscellaneous expenses for each day of the expense week."/>
    </ext>
  </extLst>
</table>
</file>

<file path=xl/theme/theme1.xml><?xml version="1.0" encoding="utf-8"?>
<a:theme xmlns:a="http://schemas.openxmlformats.org/drawingml/2006/main" name="Office Theme">
  <a:themeElements>
    <a:clrScheme name="Expense Report">
      <a:dk1>
        <a:srgbClr val="000000"/>
      </a:dk1>
      <a:lt1>
        <a:srgbClr val="FFFFFF"/>
      </a:lt1>
      <a:dk2>
        <a:srgbClr val="635C50"/>
      </a:dk2>
      <a:lt2>
        <a:srgbClr val="E8E7E5"/>
      </a:lt2>
      <a:accent1>
        <a:srgbClr val="84C183"/>
      </a:accent1>
      <a:accent2>
        <a:srgbClr val="F4D647"/>
      </a:accent2>
      <a:accent3>
        <a:srgbClr val="82CECC"/>
      </a:accent3>
      <a:accent4>
        <a:srgbClr val="FFAD2E"/>
      </a:accent4>
      <a:accent5>
        <a:srgbClr val="E67342"/>
      </a:accent5>
      <a:accent6>
        <a:srgbClr val="B580A1"/>
      </a:accent6>
      <a:hlink>
        <a:srgbClr val="82CECC"/>
      </a:hlink>
      <a:folHlink>
        <a:srgbClr val="B580A1"/>
      </a:folHlink>
    </a:clrScheme>
    <a:fontScheme name="Expense Report">
      <a:majorFont>
        <a:latin typeface="Bookman Old Style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A1:J32"/>
  <sheetViews>
    <sheetView showGridLines="0" tabSelected="1" zoomScaleNormal="100" workbookViewId="0">
      <selection activeCell="A2" sqref="A2"/>
    </sheetView>
  </sheetViews>
  <sheetFormatPr defaultRowHeight="16.5" customHeight="1" x14ac:dyDescent="0.2"/>
  <cols>
    <col min="1" max="1" width="2" customWidth="1"/>
    <col min="2" max="2" width="24.42578125" customWidth="1"/>
    <col min="3" max="10" width="13.7109375" customWidth="1"/>
    <col min="11" max="11" width="1.42578125" customWidth="1"/>
  </cols>
  <sheetData>
    <row r="1" spans="1:10" s="7" customFormat="1" ht="31.5" customHeight="1" x14ac:dyDescent="0.2">
      <c r="A1" s="19" t="s">
        <v>4</v>
      </c>
      <c r="B1" s="19" t="s">
        <v>11</v>
      </c>
      <c r="C1" s="20"/>
      <c r="D1" s="20"/>
      <c r="E1" s="20"/>
      <c r="F1" s="20"/>
      <c r="G1" s="20"/>
      <c r="H1" s="20"/>
      <c r="I1" s="20"/>
      <c r="J1" s="20"/>
    </row>
    <row r="2" spans="1:10" ht="52.5" customHeight="1" x14ac:dyDescent="0.65">
      <c r="A2" s="9" t="s">
        <v>22</v>
      </c>
    </row>
    <row r="3" spans="1:10" ht="16.5" customHeight="1" x14ac:dyDescent="0.2">
      <c r="B3" s="31" t="s">
        <v>18</v>
      </c>
    </row>
    <row r="4" spans="1:10" s="1" customFormat="1" ht="16.5" customHeight="1" x14ac:dyDescent="0.2">
      <c r="B4" s="31" t="s">
        <v>19</v>
      </c>
    </row>
    <row r="5" spans="1:10" s="1" customFormat="1" ht="16.5" customHeight="1" x14ac:dyDescent="0.2">
      <c r="B5" s="30"/>
    </row>
    <row r="6" spans="1:10" ht="16.5" customHeight="1" x14ac:dyDescent="0.2">
      <c r="B6" s="12" t="s">
        <v>20</v>
      </c>
      <c r="C6" s="13"/>
      <c r="G6" s="11" t="s">
        <v>15</v>
      </c>
      <c r="H6" s="2"/>
      <c r="I6" s="2"/>
      <c r="J6" s="2"/>
    </row>
    <row r="7" spans="1:10" ht="16.5" customHeight="1" x14ac:dyDescent="0.2">
      <c r="B7" s="12" t="s">
        <v>21</v>
      </c>
      <c r="C7" s="13"/>
    </row>
    <row r="8" spans="1:10" ht="16.5" customHeight="1" x14ac:dyDescent="0.2">
      <c r="B8" s="12"/>
      <c r="C8" s="14"/>
      <c r="G8" s="11" t="s">
        <v>5</v>
      </c>
      <c r="H8" s="2"/>
      <c r="I8" s="2"/>
      <c r="J8" s="2"/>
    </row>
    <row r="9" spans="1:10" ht="16.5" customHeight="1" x14ac:dyDescent="0.2">
      <c r="B9" s="12"/>
      <c r="C9" s="15"/>
    </row>
    <row r="11" spans="1:10" ht="16.5" customHeight="1" x14ac:dyDescent="0.2">
      <c r="B11" s="32"/>
      <c r="C11" s="32"/>
      <c r="D11" s="32"/>
      <c r="E11" s="32"/>
      <c r="F11" s="32"/>
      <c r="G11" s="32"/>
      <c r="H11" s="32"/>
      <c r="I11" s="32"/>
      <c r="J11" s="32"/>
    </row>
    <row r="12" spans="1:10" ht="16.5" customHeight="1" x14ac:dyDescent="0.2">
      <c r="B12" s="10" t="s">
        <v>17</v>
      </c>
    </row>
    <row r="13" spans="1:10" ht="16.5" customHeight="1" x14ac:dyDescent="0.2">
      <c r="B13" s="16" t="s">
        <v>0</v>
      </c>
      <c r="C13" s="8">
        <v>0</v>
      </c>
      <c r="D13" s="8"/>
      <c r="E13" s="8"/>
      <c r="F13" s="8"/>
      <c r="G13" s="8"/>
      <c r="H13" s="8"/>
      <c r="I13" s="8"/>
      <c r="J13" s="18">
        <f>SUM(Misc[[#This Row],[Day 1]:[Day 7]])</f>
        <v>0</v>
      </c>
    </row>
    <row r="14" spans="1:10" s="1" customFormat="1" ht="16.5" customHeight="1" x14ac:dyDescent="0.2">
      <c r="B14" s="16" t="s">
        <v>1</v>
      </c>
      <c r="C14" s="8">
        <v>0</v>
      </c>
      <c r="D14" s="8"/>
      <c r="E14" s="8"/>
      <c r="F14" s="8"/>
      <c r="G14" s="8"/>
      <c r="H14" s="8"/>
      <c r="I14" s="8"/>
      <c r="J14" s="18">
        <f>SUM(Misc[[#This Row],[Day 1]:[Day 7]])</f>
        <v>0</v>
      </c>
    </row>
    <row r="15" spans="1:10" ht="16.5" customHeight="1" x14ac:dyDescent="0.2">
      <c r="B15" s="16" t="s">
        <v>10</v>
      </c>
      <c r="C15" s="8">
        <v>0</v>
      </c>
      <c r="D15" s="8"/>
      <c r="E15" s="8"/>
      <c r="F15" s="8"/>
      <c r="G15" s="8"/>
      <c r="H15" s="8"/>
      <c r="I15" s="8"/>
      <c r="J15" s="18">
        <f>SUM(Misc[[#This Row],[Day 1]:[Day 7]])</f>
        <v>0</v>
      </c>
    </row>
    <row r="16" spans="1:10" ht="16.5" customHeight="1" x14ac:dyDescent="0.2">
      <c r="B16" s="22" t="s">
        <v>6</v>
      </c>
      <c r="C16" s="23">
        <f>SUBTOTAL(109,Misc[Day 1])</f>
        <v>0</v>
      </c>
      <c r="D16" s="23">
        <f>SUBTOTAL(109,Misc[Day 2])</f>
        <v>0</v>
      </c>
      <c r="E16" s="23">
        <f>SUBTOTAL(109,Misc[Day 3])</f>
        <v>0</v>
      </c>
      <c r="F16" s="23">
        <f>SUBTOTAL(109,Misc[Day 4])</f>
        <v>0</v>
      </c>
      <c r="G16" s="23">
        <f>SUBTOTAL(109,Misc[Day 5])</f>
        <v>0</v>
      </c>
      <c r="H16" s="23">
        <f>SUBTOTAL(109,Misc[Day 6])</f>
        <v>0</v>
      </c>
      <c r="I16" s="23">
        <f>SUBTOTAL(109,Misc[Day 7])</f>
        <v>0</v>
      </c>
      <c r="J16" s="23">
        <f>SUBTOTAL(109,Misc[Total])</f>
        <v>0</v>
      </c>
    </row>
    <row r="17" spans="2:10" ht="19.5" customHeight="1" x14ac:dyDescent="0.2">
      <c r="B17" s="32"/>
      <c r="C17" s="32"/>
      <c r="D17" s="32"/>
      <c r="E17" s="32"/>
      <c r="F17" s="32"/>
      <c r="G17" s="32"/>
      <c r="H17" s="32"/>
      <c r="I17" s="32"/>
      <c r="J17" s="32"/>
    </row>
    <row r="18" spans="2:10" ht="19.5" customHeight="1" x14ac:dyDescent="0.2">
      <c r="B18" s="24" t="s">
        <v>2</v>
      </c>
      <c r="C18" s="25">
        <f>SUM(Misc[[#Totals],[Day 1]],)</f>
        <v>0</v>
      </c>
      <c r="D18" s="26">
        <f>SUM(Misc[[#Totals],[Day 2]],)</f>
        <v>0</v>
      </c>
      <c r="E18" s="26">
        <f>SUM(Misc[[#Totals],[Day 3]],)</f>
        <v>0</v>
      </c>
      <c r="F18" s="26">
        <f>SUM(Misc[[#Totals],[Day 4]],)</f>
        <v>0</v>
      </c>
      <c r="G18" s="26">
        <f>SUM(Misc[[#Totals],[Day 5]],)</f>
        <v>0</v>
      </c>
      <c r="H18" s="26">
        <f>SUM(Misc[[#Totals],[Day 6]],)</f>
        <v>0</v>
      </c>
      <c r="I18" s="26">
        <f>SUM(Misc[[#Totals],[Day 7]],)</f>
        <v>0</v>
      </c>
      <c r="J18" s="27">
        <f>SUM(Misc[[#Totals],[Total]])</f>
        <v>0</v>
      </c>
    </row>
    <row r="19" spans="2:10" ht="19.5" customHeight="1" x14ac:dyDescent="0.2"/>
    <row r="20" spans="2:10" ht="19.5" customHeight="1" x14ac:dyDescent="0.2">
      <c r="J20" s="17" t="s">
        <v>7</v>
      </c>
    </row>
    <row r="21" spans="2:10" ht="19.5" customHeight="1" x14ac:dyDescent="0.2">
      <c r="B21" s="6" t="s">
        <v>16</v>
      </c>
      <c r="C21" s="4"/>
      <c r="D21" s="4"/>
      <c r="E21" s="5"/>
      <c r="I21" s="28"/>
      <c r="J21" s="28">
        <f>SUM(J16)</f>
        <v>0</v>
      </c>
    </row>
    <row r="22" spans="2:10" ht="19.5" customHeight="1" x14ac:dyDescent="0.2">
      <c r="B22" s="33"/>
      <c r="C22" s="34"/>
      <c r="D22" s="34"/>
      <c r="E22" s="35"/>
      <c r="J22" s="17" t="s">
        <v>8</v>
      </c>
    </row>
    <row r="23" spans="2:10" ht="16.5" customHeight="1" x14ac:dyDescent="0.2">
      <c r="B23" s="33"/>
      <c r="C23" s="34"/>
      <c r="D23" s="34"/>
      <c r="E23" s="35"/>
      <c r="I23" s="28"/>
      <c r="J23" s="28">
        <v>0</v>
      </c>
    </row>
    <row r="24" spans="2:10" ht="16.5" customHeight="1" x14ac:dyDescent="0.2">
      <c r="B24" s="33"/>
      <c r="C24" s="34"/>
      <c r="D24" s="34"/>
      <c r="E24" s="35"/>
      <c r="J24" s="17" t="s">
        <v>9</v>
      </c>
    </row>
    <row r="25" spans="2:10" ht="16.5" customHeight="1" x14ac:dyDescent="0.2">
      <c r="B25" s="36"/>
      <c r="C25" s="37"/>
      <c r="D25" s="37"/>
      <c r="E25" s="38"/>
      <c r="I25" s="28"/>
      <c r="J25" s="29">
        <f>J21-J23</f>
        <v>0</v>
      </c>
    </row>
    <row r="26" spans="2:10" ht="16.5" customHeight="1" x14ac:dyDescent="0.2">
      <c r="J26" s="3" t="s">
        <v>3</v>
      </c>
    </row>
    <row r="28" spans="2:10" ht="16.5" customHeight="1" x14ac:dyDescent="0.2">
      <c r="B28" s="1" t="s">
        <v>12</v>
      </c>
      <c r="C28" s="2"/>
      <c r="D28" s="2"/>
      <c r="E28" s="2"/>
      <c r="G28" t="s">
        <v>13</v>
      </c>
    </row>
    <row r="29" spans="2:10" s="1" customFormat="1" ht="16.5" customHeight="1" x14ac:dyDescent="0.2">
      <c r="C29" s="21"/>
      <c r="D29" s="21"/>
      <c r="E29" s="21"/>
    </row>
    <row r="30" spans="2:10" s="1" customFormat="1" ht="16.5" customHeight="1" x14ac:dyDescent="0.2">
      <c r="C30" s="21"/>
      <c r="D30" s="21"/>
      <c r="E30" s="21"/>
    </row>
    <row r="32" spans="2:10" ht="16.5" customHeight="1" x14ac:dyDescent="0.2">
      <c r="B32" t="s">
        <v>14</v>
      </c>
      <c r="G32" s="1" t="s">
        <v>13</v>
      </c>
    </row>
  </sheetData>
  <mergeCells count="3">
    <mergeCell ref="B11:J11"/>
    <mergeCell ref="B17:J17"/>
    <mergeCell ref="B22:E25"/>
  </mergeCells>
  <printOptions horizontalCentered="1"/>
  <pageMargins left="0.4" right="0.4" top="0.8" bottom="0.5" header="0.5" footer="0.5"/>
  <pageSetup scale="80" fitToHeight="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71D6BD8-0F47-4058-869A-398337FFA0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Expense Report</vt:lpstr>
      <vt:lpstr>MileageRate</vt:lpstr>
      <vt:lpstr>WeekEnding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Kathleen Harmon</dc:creator>
  <cp:keywords/>
  <cp:lastModifiedBy>Lori Bezanson</cp:lastModifiedBy>
  <dcterms:created xsi:type="dcterms:W3CDTF">2013-09-06T22:31:25Z</dcterms:created>
  <dcterms:modified xsi:type="dcterms:W3CDTF">2013-09-23T19:15:24Z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TC034580739991</vt:lpwstr>
  </property>
</Properties>
</file>